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<sst xmlns="http://schemas.openxmlformats.org/spreadsheetml/2006/main" count="255" uniqueCount="131">
  <si>
    <t>工事費内訳書</t>
  </si>
  <si>
    <t>住　　　　所</t>
  </si>
  <si>
    <t>商号又は名称</t>
  </si>
  <si>
    <t>代 表 者 名</t>
  </si>
  <si>
    <t>工 事 名</t>
  </si>
  <si>
    <t>Ｒ１三土　三加茂東祖谷山線　東・加茂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</si>
  <si>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</si>
  <si>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</si>
  <si>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</si>
  <si>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</si>
  <si>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</si>
  <si>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</si>
  <si>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</si>
  <si>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</si>
  <si>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</si>
  <si>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</si>
  <si>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</si>
  <si>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</si>
  <si>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</si>
  <si>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路体盛土工</t>
  </si>
  <si>
    <t>路体(築堤)盛土</t>
  </si>
  <si>
    <t>路床盛土工</t>
  </si>
  <si>
    <t>路床盛土</t>
  </si>
  <si>
    <t>残土処理工</t>
  </si>
  <si>
    <t>土砂等運搬</t>
  </si>
  <si>
    <t>残土等処分</t>
  </si>
  <si>
    <t>擁壁工</t>
  </si>
  <si>
    <t>作業土工</t>
  </si>
  <si>
    <t>床掘り(掘削)
　B'</t>
  </si>
  <si>
    <t>床掘り
　B</t>
  </si>
  <si>
    <t>床掘り(掘削)
　B</t>
  </si>
  <si>
    <t>埋戻し
　C</t>
  </si>
  <si>
    <t>埋戻し
　D</t>
  </si>
  <si>
    <t>積込(ﾙｰｽﾞ)
　B(軟岩)</t>
  </si>
  <si>
    <t>場所打擁壁工(構造物単位)</t>
  </si>
  <si>
    <t>重力式擁壁
　(2号重力式)</t>
  </si>
  <si>
    <t>境界壁</t>
  </si>
  <si>
    <t>m</t>
  </si>
  <si>
    <t>防護壁</t>
  </si>
  <si>
    <t>場所打擁壁
　(2号止め壁)</t>
  </si>
  <si>
    <t>箇所</t>
  </si>
  <si>
    <t>場所打擁壁
　(3号止め壁)</t>
  </si>
  <si>
    <t>場所打擁壁
　(5号止め壁)</t>
  </si>
  <si>
    <t>場所打擁壁工
　(3号重力式)</t>
  </si>
  <si>
    <t>基礎材</t>
  </si>
  <si>
    <t>m2</t>
  </si>
  <si>
    <t>ｺﾝｸﾘｰﾄ</t>
  </si>
  <si>
    <t>鉄筋
　(差し筋)</t>
  </si>
  <si>
    <t>t</t>
  </si>
  <si>
    <t>型枠</t>
  </si>
  <si>
    <t>足場</t>
  </si>
  <si>
    <t>掛m2</t>
  </si>
  <si>
    <t>目地板</t>
  </si>
  <si>
    <t>水抜ﾊﾟｲﾌﾟ</t>
  </si>
  <si>
    <t>場所打擁壁工
　(4号もたれ式)</t>
  </si>
  <si>
    <t>裏石積</t>
  </si>
  <si>
    <t>平張工</t>
  </si>
  <si>
    <t>平張ｺﾝｸﾘｰﾄ</t>
  </si>
  <si>
    <t>ｶﾙﾊﾞｰﾄ工</t>
  </si>
  <si>
    <t>ﾌﾟﾚｷｬｽﾄｶﾙﾊﾞｰﾄ工</t>
  </si>
  <si>
    <t>ﾌﾟﾚｷｬｽﾄﾎﾞｯｸｽ
　(2号函渠)</t>
  </si>
  <si>
    <t>ﾌﾟﾚｷｬｽﾄﾎﾞｯｸｽ
　(3号函渠)</t>
  </si>
  <si>
    <t>ﾌﾟﾚｷｬｽﾄﾎﾞｯｸｽ
　(4号函渠)</t>
  </si>
  <si>
    <t>排水構造物工</t>
  </si>
  <si>
    <t>側溝工
　(1号U型側溝)</t>
  </si>
  <si>
    <t>ﾌﾟﾚｷｬｽﾄU型側溝</t>
  </si>
  <si>
    <t>埋戻ｺﾝｸﾘｰﾄ等
　18-8-40(高炉)
　W/C 60%以下</t>
  </si>
  <si>
    <t>側溝蓋
　(1号U型側溝)</t>
  </si>
  <si>
    <t>枚</t>
  </si>
  <si>
    <t>集水桝･ﾏﾝﾎｰﾙ工</t>
  </si>
  <si>
    <t>現場打ち集水桝
　(1号集水桝)</t>
  </si>
  <si>
    <t>現場打ち集水桝
　(用水ｹﾞｰﾄ桝)</t>
  </si>
  <si>
    <t>場所打ち集水桝　
　(点検孔)</t>
  </si>
  <si>
    <t>桝蓋
　(1号集水桝)</t>
  </si>
  <si>
    <t>桝蓋
　(点検孔)</t>
  </si>
  <si>
    <t>場所打水路工</t>
  </si>
  <si>
    <t>現場打水路　
　(2号U型側溝)</t>
  </si>
  <si>
    <t>現場打水路　
　(L型水路)</t>
  </si>
  <si>
    <t>現場打水路　
　(1号水路工)</t>
  </si>
  <si>
    <t>現場打水路　
　(1号用水路)</t>
  </si>
  <si>
    <t>現場打水路　
　(2号用水路)</t>
  </si>
  <si>
    <t>現場打水路　
　(嵩上げ側溝)</t>
  </si>
  <si>
    <t>現場打水路　
　(1号止め壁)</t>
  </si>
  <si>
    <t>現場打水路　
　(4号止め壁)</t>
  </si>
  <si>
    <t>現場打水路　
　(10号･11号･12号止め壁)</t>
  </si>
  <si>
    <t>現場打水路　
　(止水ｺﾝｸﾘｰﾄ)</t>
  </si>
  <si>
    <t>用水路分水工</t>
  </si>
  <si>
    <t>床版
　(ｹﾞｰﾄ操作用)</t>
  </si>
  <si>
    <t>基</t>
  </si>
  <si>
    <t>構造物撤去工</t>
  </si>
  <si>
    <t>構造物取壊し工</t>
  </si>
  <si>
    <t>ｺﾝｸﾘｰﾄ構造物取壊し</t>
  </si>
  <si>
    <t>運搬処理工</t>
  </si>
  <si>
    <t>殻運搬
　(Con殻)
　L=7.5km</t>
  </si>
  <si>
    <t>殻処分
　(Con殻:無筋)</t>
  </si>
  <si>
    <t>舗装</t>
  </si>
  <si>
    <t>防護柵工</t>
  </si>
  <si>
    <t>路側防護柵工</t>
  </si>
  <si>
    <t>ｶﾞｰﾄﾞﾚｰﾙ</t>
  </si>
  <si>
    <t>ｶﾞｰﾄﾞﾚｰﾙ補強筋</t>
  </si>
  <si>
    <t>防止柵工</t>
  </si>
  <si>
    <t>門扉
　（H=1.1m W=2.5m)</t>
  </si>
  <si>
    <t>転落(横断)防止柵</t>
  </si>
  <si>
    <t>遮光ﾌｪﾝｽ</t>
  </si>
  <si>
    <t>仮設工</t>
  </si>
  <si>
    <t>工事用道路工</t>
  </si>
  <si>
    <t>敷鉄板
　(22*1219*2438)</t>
  </si>
  <si>
    <t>敷鉄板
　(25*1524*3048)</t>
  </si>
  <si>
    <t>仮橋･仮桟橋工</t>
  </si>
  <si>
    <t>仮橋上部
　(仮設桟橋鋼材)</t>
  </si>
  <si>
    <t>仮水路工</t>
  </si>
  <si>
    <t>暗渠排水管
　(φ500 波状ｼﾝｸﾞﾙ管)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</si>
  <si>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</si>
  <si>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</si>
  <si>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</si>
  <si>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</si>
  <si>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</si>
  <si>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</si>
  <si>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</si>
  <si>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
　(敷鉄板)</t>
  </si>
  <si>
    <t>仮設材運搬費
　(敷鉄板･H型鋼等)</t>
  </si>
  <si>
    <t>準備費</t>
  </si>
  <si>
    <t>木根等処分費　
　(L=5.6km)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</si>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</sst>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G11+G28+G61+G66+G90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G12+G19+G22+G25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220.0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16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17</v>
      </c>
      <c r="F17" s="13" t="n">
        <v>220.0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18</v>
      </c>
      <c r="E18" s="12" t="s">
        <v>17</v>
      </c>
      <c r="F18" s="13" t="n">
        <v>60.0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19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20</v>
      </c>
      <c r="E20" s="12" t="s">
        <v>17</v>
      </c>
      <c r="F20" s="13" t="n">
        <v>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17</v>
      </c>
      <c r="F21" s="13" t="n">
        <v>40.0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21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22</v>
      </c>
      <c r="E23" s="12" t="s">
        <v>17</v>
      </c>
      <c r="F23" s="13" t="n">
        <v>70.0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22</v>
      </c>
      <c r="E24" s="12" t="s">
        <v>17</v>
      </c>
      <c r="F24" s="13" t="n">
        <v>40.0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23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24</v>
      </c>
      <c r="E26" s="12" t="s">
        <v>17</v>
      </c>
      <c r="F26" s="13" t="n">
        <v>680.0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25</v>
      </c>
      <c r="E27" s="12" t="s">
        <v>17</v>
      </c>
      <c r="F27" s="13" t="n">
        <v>680.0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26</v>
      </c>
      <c r="C28" s="11"/>
      <c r="D28" s="11"/>
      <c r="E28" s="12" t="s">
        <v>13</v>
      </c>
      <c r="F28" s="13" t="n">
        <v>1.0</v>
      </c>
      <c r="G28" s="15">
        <f>G29+G36+G43+G51+G59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27</v>
      </c>
      <c r="D29" s="11"/>
      <c r="E29" s="12" t="s">
        <v>13</v>
      </c>
      <c r="F29" s="13" t="n">
        <v>1.0</v>
      </c>
      <c r="G29" s="15">
        <f>G30+G31+G32+G33+G34+G35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28</v>
      </c>
      <c r="E30" s="12" t="s">
        <v>17</v>
      </c>
      <c r="F30" s="13" t="n">
        <v>70.0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17</v>
      </c>
      <c r="F31" s="13" t="n">
        <v>540.0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30</v>
      </c>
      <c r="E32" s="12" t="s">
        <v>17</v>
      </c>
      <c r="F32" s="13" t="n">
        <v>130.0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31</v>
      </c>
      <c r="E33" s="12" t="s">
        <v>17</v>
      </c>
      <c r="F33" s="13" t="n">
        <v>120.0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32</v>
      </c>
      <c r="E34" s="12" t="s">
        <v>17</v>
      </c>
      <c r="F34" s="13" t="n">
        <v>150.0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33</v>
      </c>
      <c r="E35" s="12" t="s">
        <v>17</v>
      </c>
      <c r="F35" s="13" t="n">
        <v>130.0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34</v>
      </c>
      <c r="D36" s="11"/>
      <c r="E36" s="12" t="s">
        <v>13</v>
      </c>
      <c r="F36" s="13" t="n">
        <v>1.0</v>
      </c>
      <c r="G36" s="15">
        <f>G37+G38+G39+G40+G41+G42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35</v>
      </c>
      <c r="E37" s="12" t="s">
        <v>17</v>
      </c>
      <c r="F37" s="13" t="n">
        <v>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36</v>
      </c>
      <c r="E38" s="12" t="s">
        <v>37</v>
      </c>
      <c r="F38" s="13" t="n">
        <v>32.0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38</v>
      </c>
      <c r="E39" s="12" t="s">
        <v>37</v>
      </c>
      <c r="F39" s="13" t="n">
        <v>29.0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39</v>
      </c>
      <c r="E40" s="12" t="s">
        <v>40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41</v>
      </c>
      <c r="E41" s="12" t="s">
        <v>40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42</v>
      </c>
      <c r="E42" s="12" t="s">
        <v>40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43</v>
      </c>
      <c r="D43" s="11"/>
      <c r="E43" s="12" t="s">
        <v>13</v>
      </c>
      <c r="F43" s="13" t="n">
        <v>1.0</v>
      </c>
      <c r="G43" s="15">
        <f>G44+G45+G46+G47+G48+G49+G50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44</v>
      </c>
      <c r="E44" s="12" t="s">
        <v>45</v>
      </c>
      <c r="F44" s="13" t="n">
        <v>74.0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46</v>
      </c>
      <c r="E45" s="12" t="s">
        <v>17</v>
      </c>
      <c r="F45" s="13" t="n">
        <v>82.0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47</v>
      </c>
      <c r="E46" s="12" t="s">
        <v>48</v>
      </c>
      <c r="F46" s="14" t="n">
        <v>0.03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49</v>
      </c>
      <c r="E47" s="12" t="s">
        <v>45</v>
      </c>
      <c r="F47" s="13" t="n">
        <v>210.0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50</v>
      </c>
      <c r="E48" s="12" t="s">
        <v>51</v>
      </c>
      <c r="F48" s="13" t="n">
        <v>40.0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52</v>
      </c>
      <c r="E49" s="12" t="s">
        <v>45</v>
      </c>
      <c r="F49" s="13" t="n">
        <v>8.0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53</v>
      </c>
      <c r="E50" s="12" t="s">
        <v>37</v>
      </c>
      <c r="F50" s="13" t="n">
        <v>41.0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54</v>
      </c>
      <c r="D51" s="11"/>
      <c r="E51" s="12" t="s">
        <v>13</v>
      </c>
      <c r="F51" s="13" t="n">
        <v>1.0</v>
      </c>
      <c r="G51" s="15">
        <f>G52+G53+G54+G55+G56+G57+G58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44</v>
      </c>
      <c r="E52" s="12" t="s">
        <v>45</v>
      </c>
      <c r="F52" s="13" t="n">
        <v>23.0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46</v>
      </c>
      <c r="E53" s="12" t="s">
        <v>17</v>
      </c>
      <c r="F53" s="13" t="n">
        <v>225.0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49</v>
      </c>
      <c r="E54" s="12" t="s">
        <v>45</v>
      </c>
      <c r="F54" s="13" t="n">
        <v>280.0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50</v>
      </c>
      <c r="E55" s="12" t="s">
        <v>51</v>
      </c>
      <c r="F55" s="13" t="n">
        <v>270.0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55</v>
      </c>
      <c r="E56" s="12" t="s">
        <v>45</v>
      </c>
      <c r="F56" s="13" t="n">
        <v>200.0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52</v>
      </c>
      <c r="E57" s="12" t="s">
        <v>45</v>
      </c>
      <c r="F57" s="13" t="n">
        <v>23.0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53</v>
      </c>
      <c r="E58" s="12" t="s">
        <v>37</v>
      </c>
      <c r="F58" s="13" t="n">
        <v>113.0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56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57</v>
      </c>
      <c r="E60" s="12" t="s">
        <v>37</v>
      </c>
      <c r="F60" s="13" t="n">
        <v>15.0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58</v>
      </c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59</v>
      </c>
      <c r="D62" s="11"/>
      <c r="E62" s="12" t="s">
        <v>13</v>
      </c>
      <c r="F62" s="13" t="n">
        <v>1.0</v>
      </c>
      <c r="G62" s="15">
        <f>G63+G64+G65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60</v>
      </c>
      <c r="E63" s="12" t="s">
        <v>37</v>
      </c>
      <c r="F63" s="13" t="n">
        <v>8.0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61</v>
      </c>
      <c r="E64" s="12" t="s">
        <v>37</v>
      </c>
      <c r="F64" s="13" t="n">
        <v>8.0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62</v>
      </c>
      <c r="E65" s="12" t="s">
        <v>37</v>
      </c>
      <c r="F65" s="13" t="n">
        <v>12.0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63</v>
      </c>
      <c r="C66" s="11"/>
      <c r="D66" s="11"/>
      <c r="E66" s="12" t="s">
        <v>13</v>
      </c>
      <c r="F66" s="13" t="n">
        <v>1.0</v>
      </c>
      <c r="G66" s="15">
        <f>G67+G71+G77+G88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64</v>
      </c>
      <c r="D67" s="11"/>
      <c r="E67" s="12" t="s">
        <v>13</v>
      </c>
      <c r="F67" s="13" t="n">
        <v>1.0</v>
      </c>
      <c r="G67" s="15">
        <f>G68+G69+G70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65</v>
      </c>
      <c r="E68" s="12" t="s">
        <v>37</v>
      </c>
      <c r="F68" s="13" t="n">
        <v>52.0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66</v>
      </c>
      <c r="E69" s="12" t="s">
        <v>17</v>
      </c>
      <c r="F69" s="13" t="n">
        <v>3.0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67</v>
      </c>
      <c r="E70" s="12" t="s">
        <v>68</v>
      </c>
      <c r="F70" s="13" t="n">
        <v>104.0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 t="s">
        <v>69</v>
      </c>
      <c r="D71" s="11"/>
      <c r="E71" s="12" t="s">
        <v>13</v>
      </c>
      <c r="F71" s="13" t="n">
        <v>1.0</v>
      </c>
      <c r="G71" s="15">
        <f>G72+G73+G74+G75+G76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70</v>
      </c>
      <c r="E72" s="12" t="s">
        <v>40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71</v>
      </c>
      <c r="E73" s="12" t="s">
        <v>40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72</v>
      </c>
      <c r="E74" s="12" t="s">
        <v>40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73</v>
      </c>
      <c r="E75" s="12" t="s">
        <v>68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74</v>
      </c>
      <c r="E76" s="12" t="s">
        <v>68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75</v>
      </c>
      <c r="D77" s="11"/>
      <c r="E77" s="12" t="s">
        <v>13</v>
      </c>
      <c r="F77" s="13" t="n">
        <v>1.0</v>
      </c>
      <c r="G77" s="15">
        <f>G78+G79+G80+G81+G82+G83+G84+G85+G86+G87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76</v>
      </c>
      <c r="E78" s="12" t="s">
        <v>37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77</v>
      </c>
      <c r="E79" s="12" t="s">
        <v>37</v>
      </c>
      <c r="F79" s="13" t="n">
        <v>3.0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78</v>
      </c>
      <c r="E80" s="12" t="s">
        <v>37</v>
      </c>
      <c r="F80" s="13" t="n">
        <v>2.0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79</v>
      </c>
      <c r="E81" s="12" t="s">
        <v>37</v>
      </c>
      <c r="F81" s="13" t="n">
        <v>23.0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80</v>
      </c>
      <c r="E82" s="12" t="s">
        <v>37</v>
      </c>
      <c r="F82" s="13" t="n">
        <v>29.0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81</v>
      </c>
      <c r="E83" s="12" t="s">
        <v>37</v>
      </c>
      <c r="F83" s="13" t="n">
        <v>35.0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82</v>
      </c>
      <c r="E84" s="12" t="s">
        <v>40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83</v>
      </c>
      <c r="E85" s="12" t="s">
        <v>40</v>
      </c>
      <c r="F85" s="13" t="n">
        <v>1.0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84</v>
      </c>
      <c r="E86" s="12" t="s">
        <v>40</v>
      </c>
      <c r="F86" s="13" t="n">
        <v>3.0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85</v>
      </c>
      <c r="E87" s="12" t="s">
        <v>40</v>
      </c>
      <c r="F87" s="13" t="n">
        <v>2.0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 t="s">
        <v>86</v>
      </c>
      <c r="D88" s="11"/>
      <c r="E88" s="12" t="s">
        <v>13</v>
      </c>
      <c r="F88" s="13" t="n">
        <v>1.0</v>
      </c>
      <c r="G88" s="15">
        <f>G89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87</v>
      </c>
      <c r="E89" s="12" t="s">
        <v>88</v>
      </c>
      <c r="F89" s="13" t="n">
        <v>1.0</v>
      </c>
      <c r="G89" s="16"/>
      <c r="I89" s="17" t="n">
        <v>80.0</v>
      </c>
      <c r="J89" s="18" t="n">
        <v>4.0</v>
      </c>
    </row>
    <row r="90" ht="42.0" customHeight="true">
      <c r="A90" s="10"/>
      <c r="B90" s="11" t="s">
        <v>89</v>
      </c>
      <c r="C90" s="11"/>
      <c r="D90" s="11"/>
      <c r="E90" s="12" t="s">
        <v>13</v>
      </c>
      <c r="F90" s="13" t="n">
        <v>1.0</v>
      </c>
      <c r="G90" s="15">
        <f>G91+G93</f>
      </c>
      <c r="I90" s="17" t="n">
        <v>81.0</v>
      </c>
      <c r="J90" s="18" t="n">
        <v>2.0</v>
      </c>
    </row>
    <row r="91" ht="42.0" customHeight="true">
      <c r="A91" s="10"/>
      <c r="B91" s="11"/>
      <c r="C91" s="11" t="s">
        <v>90</v>
      </c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91</v>
      </c>
      <c r="E92" s="12" t="s">
        <v>17</v>
      </c>
      <c r="F92" s="13" t="n">
        <v>103.0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 t="s">
        <v>92</v>
      </c>
      <c r="D93" s="11"/>
      <c r="E93" s="12" t="s">
        <v>13</v>
      </c>
      <c r="F93" s="13" t="n">
        <v>1.0</v>
      </c>
      <c r="G93" s="15">
        <f>G94+G95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93</v>
      </c>
      <c r="E94" s="12" t="s">
        <v>17</v>
      </c>
      <c r="F94" s="13" t="n">
        <v>103.0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94</v>
      </c>
      <c r="E95" s="12" t="s">
        <v>17</v>
      </c>
      <c r="F95" s="13" t="n">
        <v>103.0</v>
      </c>
      <c r="G95" s="16"/>
      <c r="I95" s="17" t="n">
        <v>86.0</v>
      </c>
      <c r="J95" s="18" t="n">
        <v>4.0</v>
      </c>
    </row>
    <row r="96" ht="42.0" customHeight="true">
      <c r="A96" s="10" t="s">
        <v>95</v>
      </c>
      <c r="B96" s="11"/>
      <c r="C96" s="11"/>
      <c r="D96" s="11"/>
      <c r="E96" s="12" t="s">
        <v>13</v>
      </c>
      <c r="F96" s="13" t="n">
        <v>1.0</v>
      </c>
      <c r="G96" s="15">
        <f>G97+G106</f>
      </c>
      <c r="I96" s="17" t="n">
        <v>87.0</v>
      </c>
      <c r="J96" s="18" t="n">
        <v>1.0</v>
      </c>
    </row>
    <row r="97" ht="42.0" customHeight="true">
      <c r="A97" s="10"/>
      <c r="B97" s="11" t="s">
        <v>96</v>
      </c>
      <c r="C97" s="11"/>
      <c r="D97" s="11"/>
      <c r="E97" s="12" t="s">
        <v>13</v>
      </c>
      <c r="F97" s="13" t="n">
        <v>1.0</v>
      </c>
      <c r="G97" s="15">
        <f>G98+G102</f>
      </c>
      <c r="I97" s="17" t="n">
        <v>88.0</v>
      </c>
      <c r="J97" s="18" t="n">
        <v>2.0</v>
      </c>
    </row>
    <row r="98" ht="42.0" customHeight="true">
      <c r="A98" s="10"/>
      <c r="B98" s="11"/>
      <c r="C98" s="11" t="s">
        <v>97</v>
      </c>
      <c r="D98" s="11"/>
      <c r="E98" s="12" t="s">
        <v>13</v>
      </c>
      <c r="F98" s="13" t="n">
        <v>1.0</v>
      </c>
      <c r="G98" s="15">
        <f>G99+G100+G101</f>
      </c>
      <c r="I98" s="17" t="n">
        <v>89.0</v>
      </c>
      <c r="J98" s="18" t="n">
        <v>3.0</v>
      </c>
    </row>
    <row r="99" ht="42.0" customHeight="true">
      <c r="A99" s="10"/>
      <c r="B99" s="11"/>
      <c r="C99" s="11"/>
      <c r="D99" s="11" t="s">
        <v>98</v>
      </c>
      <c r="E99" s="12" t="s">
        <v>37</v>
      </c>
      <c r="F99" s="13" t="n">
        <v>72.0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98</v>
      </c>
      <c r="E100" s="12" t="s">
        <v>37</v>
      </c>
      <c r="F100" s="13" t="n">
        <v>32.0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99</v>
      </c>
      <c r="E101" s="12" t="s">
        <v>40</v>
      </c>
      <c r="F101" s="13" t="n">
        <v>35.0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 t="s">
        <v>100</v>
      </c>
      <c r="D102" s="11"/>
      <c r="E102" s="12" t="s">
        <v>13</v>
      </c>
      <c r="F102" s="13" t="n">
        <v>1.0</v>
      </c>
      <c r="G102" s="15">
        <f>G103+G104+G105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101</v>
      </c>
      <c r="E103" s="12" t="s">
        <v>88</v>
      </c>
      <c r="F103" s="13" t="n">
        <v>1.0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102</v>
      </c>
      <c r="E104" s="12" t="s">
        <v>37</v>
      </c>
      <c r="F104" s="13" t="n">
        <v>37.0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/>
      <c r="D105" s="11" t="s">
        <v>103</v>
      </c>
      <c r="E105" s="12" t="s">
        <v>37</v>
      </c>
      <c r="F105" s="13" t="n">
        <v>67.0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 t="s">
        <v>104</v>
      </c>
      <c r="C106" s="11"/>
      <c r="D106" s="11"/>
      <c r="E106" s="12" t="s">
        <v>13</v>
      </c>
      <c r="F106" s="13" t="n">
        <v>1.0</v>
      </c>
      <c r="G106" s="15">
        <f>G107+G110+G112+G114</f>
      </c>
      <c r="I106" s="17" t="n">
        <v>97.0</v>
      </c>
      <c r="J106" s="18" t="n">
        <v>2.0</v>
      </c>
    </row>
    <row r="107" ht="42.0" customHeight="true">
      <c r="A107" s="10"/>
      <c r="B107" s="11"/>
      <c r="C107" s="11" t="s">
        <v>105</v>
      </c>
      <c r="D107" s="11"/>
      <c r="E107" s="12" t="s">
        <v>13</v>
      </c>
      <c r="F107" s="13" t="n">
        <v>1.0</v>
      </c>
      <c r="G107" s="15">
        <f>G108+G109</f>
      </c>
      <c r="I107" s="17" t="n">
        <v>98.0</v>
      </c>
      <c r="J107" s="18" t="n">
        <v>3.0</v>
      </c>
    </row>
    <row r="108" ht="42.0" customHeight="true">
      <c r="A108" s="10"/>
      <c r="B108" s="11"/>
      <c r="C108" s="11"/>
      <c r="D108" s="11" t="s">
        <v>106</v>
      </c>
      <c r="E108" s="12" t="s">
        <v>45</v>
      </c>
      <c r="F108" s="13" t="n">
        <v>59.0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/>
      <c r="D109" s="11" t="s">
        <v>107</v>
      </c>
      <c r="E109" s="12" t="s">
        <v>45</v>
      </c>
      <c r="F109" s="13" t="n">
        <v>14.0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 t="s">
        <v>108</v>
      </c>
      <c r="D110" s="11"/>
      <c r="E110" s="12" t="s">
        <v>13</v>
      </c>
      <c r="F110" s="13" t="n">
        <v>1.0</v>
      </c>
      <c r="G110" s="15">
        <f>G111</f>
      </c>
      <c r="I110" s="17" t="n">
        <v>101.0</v>
      </c>
      <c r="J110" s="18" t="n">
        <v>3.0</v>
      </c>
    </row>
    <row r="111" ht="42.0" customHeight="true">
      <c r="A111" s="10"/>
      <c r="B111" s="11"/>
      <c r="C111" s="11"/>
      <c r="D111" s="11" t="s">
        <v>109</v>
      </c>
      <c r="E111" s="12" t="s">
        <v>48</v>
      </c>
      <c r="F111" s="13" t="n">
        <v>3.0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 t="s">
        <v>110</v>
      </c>
      <c r="D112" s="11"/>
      <c r="E112" s="12" t="s">
        <v>13</v>
      </c>
      <c r="F112" s="13" t="n">
        <v>1.0</v>
      </c>
      <c r="G112" s="15">
        <f>G113</f>
      </c>
      <c r="I112" s="17" t="n">
        <v>103.0</v>
      </c>
      <c r="J112" s="18" t="n">
        <v>3.0</v>
      </c>
    </row>
    <row r="113" ht="42.0" customHeight="true">
      <c r="A113" s="10"/>
      <c r="B113" s="11"/>
      <c r="C113" s="11"/>
      <c r="D113" s="11" t="s">
        <v>111</v>
      </c>
      <c r="E113" s="12" t="s">
        <v>37</v>
      </c>
      <c r="F113" s="13" t="n">
        <v>108.0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 t="s">
        <v>112</v>
      </c>
      <c r="D114" s="11"/>
      <c r="E114" s="12" t="s">
        <v>13</v>
      </c>
      <c r="F114" s="13" t="n">
        <v>1.0</v>
      </c>
      <c r="G114" s="15">
        <f>G115</f>
      </c>
      <c r="I114" s="17" t="n">
        <v>105.0</v>
      </c>
      <c r="J114" s="18" t="n">
        <v>3.0</v>
      </c>
    </row>
    <row r="115" ht="42.0" customHeight="true">
      <c r="A115" s="10"/>
      <c r="B115" s="11"/>
      <c r="C115" s="11"/>
      <c r="D115" s="11" t="s">
        <v>113</v>
      </c>
      <c r="E115" s="12" t="s">
        <v>114</v>
      </c>
      <c r="F115" s="13" t="n">
        <v>100.0</v>
      </c>
      <c r="G115" s="16"/>
      <c r="I115" s="17" t="n">
        <v>106.0</v>
      </c>
      <c r="J115" s="18" t="n">
        <v>4.0</v>
      </c>
    </row>
    <row r="116" ht="42.0" customHeight="true">
      <c r="A116" s="10" t="s">
        <v>115</v>
      </c>
      <c r="B116" s="11"/>
      <c r="C116" s="11"/>
      <c r="D116" s="11"/>
      <c r="E116" s="12" t="s">
        <v>13</v>
      </c>
      <c r="F116" s="13" t="n">
        <v>1.0</v>
      </c>
      <c r="G116" s="15">
        <f>G11+G28+G61+G66+G90+G97+G106</f>
      </c>
      <c r="I116" s="17" t="n">
        <v>107.0</v>
      </c>
      <c r="J116" s="18" t="n">
        <v>20.0</v>
      </c>
    </row>
    <row r="117" ht="42.0" customHeight="true">
      <c r="A117" s="10" t="s">
        <v>116</v>
      </c>
      <c r="B117" s="11"/>
      <c r="C117" s="11"/>
      <c r="D117" s="11"/>
      <c r="E117" s="12" t="s">
        <v>13</v>
      </c>
      <c r="F117" s="13" t="n">
        <v>1.0</v>
      </c>
      <c r="G117" s="15">
        <f>G118+G124</f>
      </c>
      <c r="I117" s="17" t="n">
        <v>108.0</v>
      </c>
      <c r="J117" s="18" t="n">
        <v>200.0</v>
      </c>
    </row>
    <row r="118" ht="42.0" customHeight="true">
      <c r="A118" s="10"/>
      <c r="B118" s="11" t="s">
        <v>117</v>
      </c>
      <c r="C118" s="11"/>
      <c r="D118" s="11"/>
      <c r="E118" s="12" t="s">
        <v>13</v>
      </c>
      <c r="F118" s="13" t="n">
        <v>1.0</v>
      </c>
      <c r="G118" s="15">
        <f>G119+G122</f>
      </c>
      <c r="I118" s="17" t="n">
        <v>109.0</v>
      </c>
      <c r="J118" s="18" t="n">
        <v>2.0</v>
      </c>
    </row>
    <row r="119" ht="42.0" customHeight="true">
      <c r="A119" s="10"/>
      <c r="B119" s="11"/>
      <c r="C119" s="11" t="s">
        <v>118</v>
      </c>
      <c r="D119" s="11"/>
      <c r="E119" s="12" t="s">
        <v>13</v>
      </c>
      <c r="F119" s="13" t="n">
        <v>1.0</v>
      </c>
      <c r="G119" s="15">
        <f>G120+G121</f>
      </c>
      <c r="I119" s="17" t="n">
        <v>110.0</v>
      </c>
      <c r="J119" s="18" t="n">
        <v>3.0</v>
      </c>
    </row>
    <row r="120" ht="42.0" customHeight="true">
      <c r="A120" s="10"/>
      <c r="B120" s="11"/>
      <c r="C120" s="11"/>
      <c r="D120" s="11" t="s">
        <v>119</v>
      </c>
      <c r="E120" s="12" t="s">
        <v>48</v>
      </c>
      <c r="F120" s="13" t="n">
        <v>10.0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120</v>
      </c>
      <c r="E121" s="12" t="s">
        <v>48</v>
      </c>
      <c r="F121" s="13" t="n">
        <v>6.0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 t="s">
        <v>121</v>
      </c>
      <c r="D122" s="11"/>
      <c r="E122" s="12" t="s">
        <v>13</v>
      </c>
      <c r="F122" s="13" t="n">
        <v>1.0</v>
      </c>
      <c r="G122" s="15">
        <f>G123</f>
      </c>
      <c r="I122" s="17" t="n">
        <v>113.0</v>
      </c>
      <c r="J122" s="18" t="n">
        <v>3.0</v>
      </c>
    </row>
    <row r="123" ht="42.0" customHeight="true">
      <c r="A123" s="10"/>
      <c r="B123" s="11"/>
      <c r="C123" s="11"/>
      <c r="D123" s="11" t="s">
        <v>122</v>
      </c>
      <c r="E123" s="12" t="s">
        <v>13</v>
      </c>
      <c r="F123" s="13" t="n">
        <v>1.0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 t="s">
        <v>123</v>
      </c>
      <c r="C124" s="11"/>
      <c r="D124" s="11"/>
      <c r="E124" s="12" t="s">
        <v>13</v>
      </c>
      <c r="F124" s="13" t="n">
        <v>1.0</v>
      </c>
      <c r="G124" s="16"/>
      <c r="I124" s="17" t="n">
        <v>115.0</v>
      </c>
      <c r="J124" s="18"/>
    </row>
    <row r="125" ht="42.0" customHeight="true">
      <c r="A125" s="10" t="s">
        <v>124</v>
      </c>
      <c r="B125" s="11"/>
      <c r="C125" s="11"/>
      <c r="D125" s="11"/>
      <c r="E125" s="12" t="s">
        <v>13</v>
      </c>
      <c r="F125" s="13" t="n">
        <v>1.0</v>
      </c>
      <c r="G125" s="15">
        <f>G116+G117</f>
      </c>
      <c r="I125" s="17" t="n">
        <v>116.0</v>
      </c>
      <c r="J125" s="18"/>
    </row>
    <row r="126" ht="42.0" customHeight="true">
      <c r="A126" s="10"/>
      <c r="B126" s="11" t="s">
        <v>125</v>
      </c>
      <c r="C126" s="11"/>
      <c r="D126" s="11"/>
      <c r="E126" s="12" t="s">
        <v>13</v>
      </c>
      <c r="F126" s="13" t="n">
        <v>1.0</v>
      </c>
      <c r="G126" s="16"/>
      <c r="I126" s="17" t="n">
        <v>117.0</v>
      </c>
      <c r="J126" s="18" t="n">
        <v>210.0</v>
      </c>
    </row>
    <row r="127" ht="42.0" customHeight="true">
      <c r="A127" s="10" t="s">
        <v>126</v>
      </c>
      <c r="B127" s="11"/>
      <c r="C127" s="11"/>
      <c r="D127" s="11"/>
      <c r="E127" s="12" t="s">
        <v>13</v>
      </c>
      <c r="F127" s="13" t="n">
        <v>1.0</v>
      </c>
      <c r="G127" s="15">
        <f>G116+G117+G126</f>
      </c>
      <c r="I127" s="17" t="n">
        <v>118.0</v>
      </c>
      <c r="J127" s="18"/>
    </row>
    <row r="128" ht="42.0" customHeight="true">
      <c r="A128" s="10"/>
      <c r="B128" s="11" t="s">
        <v>127</v>
      </c>
      <c r="C128" s="11"/>
      <c r="D128" s="11"/>
      <c r="E128" s="12" t="s">
        <v>13</v>
      </c>
      <c r="F128" s="13" t="n">
        <v>1.0</v>
      </c>
      <c r="G128" s="16"/>
      <c r="I128" s="17" t="n">
        <v>119.0</v>
      </c>
      <c r="J128" s="18" t="n">
        <v>220.0</v>
      </c>
    </row>
    <row r="129" ht="42.0" customHeight="true">
      <c r="A129" s="10" t="s">
        <v>128</v>
      </c>
      <c r="B129" s="11"/>
      <c r="C129" s="11"/>
      <c r="D129" s="11"/>
      <c r="E129" s="12" t="s">
        <v>13</v>
      </c>
      <c r="F129" s="13" t="n">
        <v>1.0</v>
      </c>
      <c r="G129" s="15">
        <f>G127+G128</f>
      </c>
      <c r="I129" s="17" t="n">
        <v>120.0</v>
      </c>
      <c r="J129" s="18" t="n">
        <v>30.0</v>
      </c>
    </row>
    <row r="130" ht="42.0" customHeight="true">
      <c r="A130" s="19" t="s">
        <v>129</v>
      </c>
      <c r="B130" s="20"/>
      <c r="C130" s="20"/>
      <c r="D130" s="20"/>
      <c r="E130" s="21" t="s">
        <v>130</v>
      </c>
      <c r="F130" s="22" t="s">
        <v>130</v>
      </c>
      <c r="G130" s="24">
        <f>G129</f>
      </c>
      <c r="I130" s="26" t="n">
        <v>121.0</v>
      </c>
      <c r="J1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C22:D22"/>
    <mergeCell ref="D23"/>
    <mergeCell ref="D24"/>
    <mergeCell ref="C25:D25"/>
    <mergeCell ref="D26"/>
    <mergeCell ref="D27"/>
    <mergeCell ref="B28:D28"/>
    <mergeCell ref="C29:D29"/>
    <mergeCell ref="D30"/>
    <mergeCell ref="D31"/>
    <mergeCell ref="D32"/>
    <mergeCell ref="D33"/>
    <mergeCell ref="D34"/>
    <mergeCell ref="D35"/>
    <mergeCell ref="C36:D36"/>
    <mergeCell ref="D37"/>
    <mergeCell ref="D38"/>
    <mergeCell ref="D39"/>
    <mergeCell ref="D40"/>
    <mergeCell ref="D41"/>
    <mergeCell ref="D42"/>
    <mergeCell ref="C43:D43"/>
    <mergeCell ref="D44"/>
    <mergeCell ref="D45"/>
    <mergeCell ref="D46"/>
    <mergeCell ref="D47"/>
    <mergeCell ref="D48"/>
    <mergeCell ref="D49"/>
    <mergeCell ref="D50"/>
    <mergeCell ref="C51:D51"/>
    <mergeCell ref="D52"/>
    <mergeCell ref="D53"/>
    <mergeCell ref="D54"/>
    <mergeCell ref="D55"/>
    <mergeCell ref="D56"/>
    <mergeCell ref="D57"/>
    <mergeCell ref="D58"/>
    <mergeCell ref="C59:D59"/>
    <mergeCell ref="D60"/>
    <mergeCell ref="B61:D61"/>
    <mergeCell ref="C62:D62"/>
    <mergeCell ref="D63"/>
    <mergeCell ref="D64"/>
    <mergeCell ref="D65"/>
    <mergeCell ref="B66:D66"/>
    <mergeCell ref="C67:D67"/>
    <mergeCell ref="D68"/>
    <mergeCell ref="D69"/>
    <mergeCell ref="D70"/>
    <mergeCell ref="C71:D71"/>
    <mergeCell ref="D72"/>
    <mergeCell ref="D73"/>
    <mergeCell ref="D74"/>
    <mergeCell ref="D75"/>
    <mergeCell ref="D76"/>
    <mergeCell ref="C77:D77"/>
    <mergeCell ref="D78"/>
    <mergeCell ref="D79"/>
    <mergeCell ref="D80"/>
    <mergeCell ref="D81"/>
    <mergeCell ref="D82"/>
    <mergeCell ref="D83"/>
    <mergeCell ref="D84"/>
    <mergeCell ref="D85"/>
    <mergeCell ref="D86"/>
    <mergeCell ref="D87"/>
    <mergeCell ref="C88:D88"/>
    <mergeCell ref="D89"/>
    <mergeCell ref="B90:D90"/>
    <mergeCell ref="C91:D91"/>
    <mergeCell ref="D92"/>
    <mergeCell ref="C93:D93"/>
    <mergeCell ref="D94"/>
    <mergeCell ref="D95"/>
    <mergeCell ref="A96:D96"/>
    <mergeCell ref="B97:D97"/>
    <mergeCell ref="C98:D98"/>
    <mergeCell ref="D99"/>
    <mergeCell ref="D100"/>
    <mergeCell ref="D101"/>
    <mergeCell ref="C102:D102"/>
    <mergeCell ref="D103"/>
    <mergeCell ref="D104"/>
    <mergeCell ref="D105"/>
    <mergeCell ref="B106:D106"/>
    <mergeCell ref="C107:D107"/>
    <mergeCell ref="D108"/>
    <mergeCell ref="D109"/>
    <mergeCell ref="C110:D110"/>
    <mergeCell ref="D111"/>
    <mergeCell ref="C112:D112"/>
    <mergeCell ref="D113"/>
    <mergeCell ref="C114:D114"/>
    <mergeCell ref="D115"/>
    <mergeCell ref="A116:D116"/>
    <mergeCell ref="A117:D117"/>
    <mergeCell ref="B118:D118"/>
    <mergeCell ref="C119:D119"/>
    <mergeCell ref="D120"/>
    <mergeCell ref="D121"/>
    <mergeCell ref="C122:D122"/>
    <mergeCell ref="D123"/>
    <mergeCell ref="B124:D124"/>
    <mergeCell ref="A125:D125"/>
    <mergeCell ref="B126:D126"/>
    <mergeCell ref="A127:D127"/>
    <mergeCell ref="B128:D128"/>
    <mergeCell ref="A129:D129"/>
    <mergeCell ref="A130:D1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2019-08-05T02:13:47Z</dcterms:created>
  <dc:creator>Apache POI</dc:creator>
</cp:coreProperties>
</file>